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pwjbrooks\Desktop\"/>
    </mc:Choice>
  </mc:AlternateContent>
  <bookViews>
    <workbookView xWindow="0" yWindow="0" windowWidth="22950" windowHeight="939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32" i="1" l="1"/>
  <c r="F53" i="1" l="1"/>
  <c r="G12" i="1" l="1"/>
  <c r="E31" i="1" l="1"/>
  <c r="E30" i="1"/>
  <c r="G30" i="1" s="1"/>
  <c r="E29" i="1"/>
  <c r="G29" i="1" s="1"/>
  <c r="E28" i="1"/>
  <c r="F26" i="1"/>
  <c r="E25" i="1"/>
  <c r="G25" i="1" s="1"/>
  <c r="E24" i="1"/>
  <c r="G24" i="1" s="1"/>
  <c r="E23" i="1"/>
  <c r="F21" i="1"/>
  <c r="E20" i="1"/>
  <c r="G20" i="1" s="1"/>
  <c r="E19" i="1"/>
  <c r="G11" i="1"/>
  <c r="G13" i="1" s="1"/>
  <c r="E16" i="1"/>
  <c r="G16" i="1" s="1"/>
  <c r="E15" i="1"/>
  <c r="G15" i="1" s="1"/>
  <c r="G28" i="1" l="1"/>
  <c r="G32" i="1" s="1"/>
  <c r="E32" i="1"/>
  <c r="E21" i="1"/>
  <c r="E26" i="1"/>
  <c r="G31" i="1"/>
  <c r="G23" i="1"/>
  <c r="G26" i="1" s="1"/>
  <c r="G19" i="1"/>
  <c r="G21" i="1" s="1"/>
  <c r="F17" i="1"/>
  <c r="E17" i="1" l="1"/>
  <c r="G17" i="1"/>
  <c r="F13" i="1"/>
  <c r="F33" i="1" s="1"/>
  <c r="E13" i="1"/>
  <c r="G33" i="1" l="1"/>
  <c r="G36" i="1" s="1"/>
  <c r="G38" i="1" s="1"/>
  <c r="E33" i="1"/>
  <c r="G39" i="1" l="1"/>
</calcChain>
</file>

<file path=xl/sharedStrings.xml><?xml version="1.0" encoding="utf-8"?>
<sst xmlns="http://schemas.openxmlformats.org/spreadsheetml/2006/main" count="49" uniqueCount="40">
  <si>
    <t>Community Enhancement Grant</t>
  </si>
  <si>
    <t>Project:</t>
  </si>
  <si>
    <t>Expenses</t>
  </si>
  <si>
    <t>Estimated Costs</t>
  </si>
  <si>
    <t>FY 2017/18</t>
  </si>
  <si>
    <t>Grant Funds Requested</t>
  </si>
  <si>
    <t>Number requested</t>
  </si>
  <si>
    <t>Cost Per Unit</t>
  </si>
  <si>
    <t>Donated &amp; in-kind services</t>
  </si>
  <si>
    <t xml:space="preserve">Organization Name: </t>
  </si>
  <si>
    <t>Project Location</t>
  </si>
  <si>
    <t>Subtotal</t>
  </si>
  <si>
    <t>A. Contractor/Professional Services</t>
  </si>
  <si>
    <t>B. Equipment (rental and purchased)</t>
  </si>
  <si>
    <t>C. Fees/Permits</t>
  </si>
  <si>
    <t>D. Supplies/Materials</t>
  </si>
  <si>
    <t>NA</t>
  </si>
  <si>
    <t>TOTAL EXPENSES</t>
  </si>
  <si>
    <t>Total Grant Request*</t>
  </si>
  <si>
    <t>*Minimum grant is $2,000 and maximum is $5,000</t>
  </si>
  <si>
    <t>Total</t>
  </si>
  <si>
    <t>General Support (may request up to $2,000** above expenses as long as total does not exeed $5,000)</t>
  </si>
  <si>
    <t>Fill out yellow highlighted cells only</t>
  </si>
  <si>
    <t>Total expenses from expenses worksheet above</t>
  </si>
  <si>
    <t>E. Other or additional items from above</t>
  </si>
  <si>
    <t>Scoring Criteria</t>
  </si>
  <si>
    <t>Project description (completeness)</t>
  </si>
  <si>
    <t>Prior funds (City staff complete)</t>
  </si>
  <si>
    <t>Score</t>
  </si>
  <si>
    <t xml:space="preserve">Donation or in-kind services </t>
  </si>
  <si>
    <t>Special Interest (energy, water, or reduction of  one-time use items)</t>
  </si>
  <si>
    <t>Long-term (requires months of active work to complete project)</t>
  </si>
  <si>
    <t>Innovation (unique  or original project)</t>
  </si>
  <si>
    <t>Environmental benefits (significant, long-lasting sustainability impact)</t>
  </si>
  <si>
    <t>Committee Member Scoring Table</t>
  </si>
  <si>
    <t>Reference grant guidelines for guidance</t>
  </si>
  <si>
    <t>Points</t>
  </si>
  <si>
    <t>above the $2,000 base grant.</t>
  </si>
  <si>
    <t>Please keep all reciepts for 90 days after final report. Reimbursement for expenses will be based on final documented expenses</t>
  </si>
  <si>
    <t xml:space="preserve">** Projects that are long-term &amp; have a lasting benefit (Criteria 6 &amp;7 can request a higher amount).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</si>
</sst>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1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164" fontId="1" fillId="0" borderId="0" xfId="1" applyNumberFormat="1" applyFont="1"/>
    <xf numFmtId="164" fontId="1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164" fontId="4" fillId="0" borderId="0" xfId="1" applyNumberFormat="1" applyFont="1"/>
    <xf numFmtId="0" fontId="4" fillId="0" borderId="1" xfId="0" applyFont="1" applyBorder="1" applyAlignment="1" applyProtection="1">
      <alignment horizontal="left" indent="1"/>
      <protection locked="0"/>
    </xf>
    <xf numFmtId="165" fontId="4" fillId="4" borderId="6" xfId="0" applyNumberFormat="1" applyFont="1" applyFill="1" applyBorder="1" applyAlignment="1" applyProtection="1">
      <alignment horizontal="left" vertical="top"/>
    </xf>
    <xf numFmtId="0" fontId="2" fillId="0" borderId="0" xfId="0" applyFont="1" applyAlignment="1">
      <alignment horizontal="center" vertical="center"/>
    </xf>
    <xf numFmtId="165" fontId="4" fillId="4" borderId="6" xfId="0" applyNumberFormat="1" applyFont="1" applyFill="1" applyBorder="1" applyProtection="1"/>
    <xf numFmtId="165" fontId="5" fillId="4" borderId="9" xfId="0" applyNumberFormat="1" applyFont="1" applyFill="1" applyBorder="1" applyAlignment="1" applyProtection="1">
      <alignment vertical="top"/>
    </xf>
    <xf numFmtId="165" fontId="5" fillId="4" borderId="8" xfId="0" applyNumberFormat="1" applyFont="1" applyFill="1" applyBorder="1" applyAlignment="1" applyProtection="1">
      <alignment vertical="top"/>
    </xf>
    <xf numFmtId="0" fontId="8" fillId="0" borderId="1" xfId="0" applyFont="1" applyBorder="1" applyAlignment="1">
      <alignment horizontal="left" indent="1"/>
    </xf>
    <xf numFmtId="0" fontId="9" fillId="5" borderId="1" xfId="0" applyFont="1" applyFill="1" applyBorder="1" applyAlignment="1" applyProtection="1">
      <protection locked="0"/>
    </xf>
    <xf numFmtId="0" fontId="9" fillId="0" borderId="1" xfId="0" applyFont="1" applyBorder="1" applyAlignment="1">
      <alignment horizontal="center"/>
    </xf>
    <xf numFmtId="165" fontId="9" fillId="5" borderId="1" xfId="0" applyNumberFormat="1" applyFont="1" applyFill="1" applyBorder="1" applyAlignment="1" applyProtection="1">
      <alignment horizontal="left" vertical="top"/>
      <protection locked="0"/>
    </xf>
    <xf numFmtId="165" fontId="9" fillId="5" borderId="1" xfId="1" applyNumberFormat="1" applyFont="1" applyFill="1" applyBorder="1" applyProtection="1">
      <protection locked="0"/>
    </xf>
    <xf numFmtId="165" fontId="9" fillId="4" borderId="1" xfId="1" applyNumberFormat="1" applyFont="1" applyFill="1" applyBorder="1" applyProtection="1"/>
    <xf numFmtId="165" fontId="9" fillId="5" borderId="5" xfId="0" applyNumberFormat="1" applyFont="1" applyFill="1" applyBorder="1" applyAlignment="1" applyProtection="1">
      <alignment horizontal="left" vertical="top"/>
      <protection locked="0"/>
    </xf>
    <xf numFmtId="165" fontId="9" fillId="5" borderId="5" xfId="1" applyNumberFormat="1" applyFont="1" applyFill="1" applyBorder="1" applyProtection="1">
      <protection locked="0"/>
    </xf>
    <xf numFmtId="0" fontId="9" fillId="0" borderId="1" xfId="0" applyFont="1" applyBorder="1" applyProtection="1">
      <protection locked="0"/>
    </xf>
    <xf numFmtId="165" fontId="9" fillId="4" borderId="6" xfId="0" applyNumberFormat="1" applyFont="1" applyFill="1" applyBorder="1" applyAlignment="1" applyProtection="1">
      <alignment horizontal="left" vertical="top"/>
    </xf>
    <xf numFmtId="165" fontId="9" fillId="4" borderId="6" xfId="1" applyNumberFormat="1" applyFont="1" applyFill="1" applyBorder="1" applyProtection="1"/>
    <xf numFmtId="0" fontId="9" fillId="5" borderId="1" xfId="0" applyFont="1" applyFill="1" applyBorder="1" applyAlignment="1" applyProtection="1">
      <alignment horizontal="left" indent="1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44" fontId="9" fillId="5" borderId="1" xfId="0" applyNumberFormat="1" applyFont="1" applyFill="1" applyBorder="1" applyProtection="1">
      <protection locked="0"/>
    </xf>
    <xf numFmtId="0" fontId="9" fillId="0" borderId="1" xfId="0" applyFont="1" applyBorder="1" applyAlignment="1" applyProtection="1">
      <alignment horizontal="left" indent="1"/>
      <protection locked="0"/>
    </xf>
    <xf numFmtId="165" fontId="9" fillId="4" borderId="6" xfId="0" applyNumberFormat="1" applyFont="1" applyFill="1" applyBorder="1" applyProtection="1"/>
    <xf numFmtId="0" fontId="9" fillId="5" borderId="1" xfId="0" applyFont="1" applyFill="1" applyBorder="1" applyProtection="1">
      <protection locked="0"/>
    </xf>
    <xf numFmtId="165" fontId="9" fillId="5" borderId="6" xfId="1" applyNumberFormat="1" applyFont="1" applyFill="1" applyBorder="1" applyProtection="1">
      <protection locked="0"/>
    </xf>
    <xf numFmtId="0" fontId="9" fillId="0" borderId="0" xfId="0" applyFont="1" applyProtection="1"/>
    <xf numFmtId="0" fontId="9" fillId="0" borderId="0" xfId="0" applyFont="1" applyProtection="1">
      <protection locked="0"/>
    </xf>
    <xf numFmtId="164" fontId="9" fillId="0" borderId="0" xfId="1" applyNumberFormat="1" applyFont="1" applyProtection="1">
      <protection locked="0"/>
    </xf>
    <xf numFmtId="164" fontId="9" fillId="0" borderId="0" xfId="1" applyNumberFormat="1" applyFont="1"/>
    <xf numFmtId="0" fontId="9" fillId="0" borderId="0" xfId="0" applyFont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Protection="1"/>
    <xf numFmtId="165" fontId="9" fillId="4" borderId="5" xfId="1" applyNumberFormat="1" applyFont="1" applyFill="1" applyBorder="1" applyProtection="1"/>
    <xf numFmtId="164" fontId="9" fillId="4" borderId="15" xfId="1" applyNumberFormat="1" applyFont="1" applyFill="1" applyBorder="1" applyProtection="1"/>
    <xf numFmtId="165" fontId="9" fillId="5" borderId="26" xfId="1" applyNumberFormat="1" applyFont="1" applyFill="1" applyBorder="1" applyProtection="1">
      <protection locked="0"/>
    </xf>
    <xf numFmtId="165" fontId="9" fillId="4" borderId="27" xfId="1" applyNumberFormat="1" applyFont="1" applyFill="1" applyBorder="1" applyProtection="1"/>
    <xf numFmtId="164" fontId="8" fillId="4" borderId="19" xfId="1" applyNumberFormat="1" applyFont="1" applyFill="1" applyBorder="1" applyProtection="1"/>
    <xf numFmtId="0" fontId="12" fillId="3" borderId="29" xfId="0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/>
    </xf>
    <xf numFmtId="0" fontId="12" fillId="0" borderId="29" xfId="0" applyFont="1" applyBorder="1"/>
    <xf numFmtId="0" fontId="12" fillId="0" borderId="1" xfId="0" applyFont="1" applyBorder="1" applyAlignment="1">
      <alignment horizontal="center"/>
    </xf>
    <xf numFmtId="0" fontId="12" fillId="0" borderId="15" xfId="0" applyFont="1" applyBorder="1"/>
    <xf numFmtId="0" fontId="12" fillId="0" borderId="30" xfId="0" applyFont="1" applyBorder="1" applyAlignment="1">
      <alignment horizontal="center"/>
    </xf>
    <xf numFmtId="0" fontId="12" fillId="0" borderId="19" xfId="0" applyFont="1" applyBorder="1"/>
    <xf numFmtId="0" fontId="5" fillId="2" borderId="1" xfId="0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 indent="1"/>
    </xf>
    <xf numFmtId="0" fontId="9" fillId="3" borderId="1" xfId="0" applyFont="1" applyFill="1" applyBorder="1" applyAlignment="1" applyProtection="1">
      <alignment horizontal="left" indent="1"/>
    </xf>
    <xf numFmtId="0" fontId="9" fillId="3" borderId="1" xfId="0" applyFont="1" applyFill="1" applyBorder="1" applyProtection="1"/>
    <xf numFmtId="0" fontId="5" fillId="2" borderId="8" xfId="0" applyFont="1" applyFill="1" applyBorder="1" applyProtection="1"/>
    <xf numFmtId="0" fontId="9" fillId="0" borderId="21" xfId="0" applyFont="1" applyBorder="1" applyAlignment="1" applyProtection="1">
      <alignment horizontal="right"/>
    </xf>
    <xf numFmtId="0" fontId="9" fillId="0" borderId="20" xfId="0" applyFont="1" applyBorder="1" applyAlignment="1" applyProtection="1">
      <alignment horizontal="right"/>
    </xf>
    <xf numFmtId="0" fontId="9" fillId="0" borderId="22" xfId="0" applyFont="1" applyBorder="1" applyAlignment="1" applyProtection="1">
      <alignment horizontal="right"/>
    </xf>
    <xf numFmtId="0" fontId="12" fillId="0" borderId="1" xfId="0" applyFont="1" applyBorder="1" applyAlignment="1">
      <alignment horizontal="left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12" fillId="0" borderId="1" xfId="0" applyFont="1" applyBorder="1"/>
    <xf numFmtId="0" fontId="9" fillId="3" borderId="3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14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right"/>
    </xf>
    <xf numFmtId="0" fontId="8" fillId="0" borderId="16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right"/>
    </xf>
    <xf numFmtId="0" fontId="8" fillId="0" borderId="18" xfId="0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  <protection locked="0"/>
    </xf>
    <xf numFmtId="0" fontId="5" fillId="2" borderId="7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right"/>
    </xf>
    <xf numFmtId="0" fontId="9" fillId="6" borderId="14" xfId="0" applyFont="1" applyFill="1" applyBorder="1" applyAlignment="1" applyProtection="1">
      <alignment horizontal="right"/>
    </xf>
    <xf numFmtId="0" fontId="9" fillId="6" borderId="2" xfId="0" applyFont="1" applyFill="1" applyBorder="1" applyAlignment="1" applyProtection="1">
      <alignment horizontal="right"/>
    </xf>
    <xf numFmtId="0" fontId="9" fillId="6" borderId="4" xfId="0" applyFont="1" applyFill="1" applyBorder="1" applyAlignment="1" applyProtection="1">
      <alignment horizontal="right"/>
    </xf>
    <xf numFmtId="0" fontId="8" fillId="2" borderId="11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indent="1"/>
    </xf>
    <xf numFmtId="0" fontId="11" fillId="0" borderId="28" xfId="0" applyFont="1" applyBorder="1" applyAlignment="1">
      <alignment horizontal="center"/>
    </xf>
    <xf numFmtId="0" fontId="11" fillId="0" borderId="3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zoomScale="84" zoomScaleNormal="84" zoomScaleSheetLayoutView="87" workbookViewId="0">
      <selection activeCell="C28" sqref="C28"/>
    </sheetView>
  </sheetViews>
  <sheetFormatPr defaultRowHeight="15" x14ac:dyDescent="0.2"/>
  <cols>
    <col min="1" max="1" width="3.21875" customWidth="1"/>
    <col min="2" max="2" width="32.88671875" customWidth="1"/>
    <col min="3" max="3" width="8.6640625" customWidth="1"/>
    <col min="4" max="4" width="7.77734375" customWidth="1"/>
    <col min="5" max="5" width="8.21875" customWidth="1"/>
    <col min="6" max="6" width="8.5546875" customWidth="1"/>
    <col min="7" max="7" width="9.33203125" customWidth="1"/>
  </cols>
  <sheetData>
    <row r="1" spans="1:8" x14ac:dyDescent="0.2">
      <c r="A1" s="94" t="s">
        <v>0</v>
      </c>
      <c r="B1" s="94"/>
      <c r="C1" s="94"/>
      <c r="D1" s="94"/>
      <c r="E1" s="94"/>
      <c r="F1" s="94"/>
      <c r="G1" s="94"/>
    </row>
    <row r="2" spans="1:8" ht="5.25" customHeight="1" x14ac:dyDescent="0.2">
      <c r="A2" s="94"/>
      <c r="B2" s="94"/>
      <c r="C2" s="94"/>
      <c r="D2" s="94"/>
      <c r="E2" s="94"/>
      <c r="F2" s="94"/>
      <c r="G2" s="94"/>
    </row>
    <row r="3" spans="1:8" ht="16.5" customHeight="1" x14ac:dyDescent="0.2">
      <c r="A3" s="95" t="s">
        <v>4</v>
      </c>
      <c r="B3" s="95"/>
      <c r="C3" s="95"/>
      <c r="D3" s="95"/>
      <c r="E3" s="95"/>
      <c r="F3" s="95"/>
      <c r="G3" s="95"/>
    </row>
    <row r="4" spans="1:8" ht="9" customHeight="1" thickBot="1" x14ac:dyDescent="0.25">
      <c r="A4" s="8"/>
      <c r="B4" s="8"/>
      <c r="C4" s="8"/>
      <c r="D4" s="8"/>
      <c r="E4" s="8"/>
      <c r="F4" s="8"/>
      <c r="G4" s="8"/>
    </row>
    <row r="5" spans="1:8" ht="16.5" thickBot="1" x14ac:dyDescent="0.3">
      <c r="A5" s="101" t="s">
        <v>35</v>
      </c>
      <c r="B5" s="102"/>
      <c r="C5" s="75" t="s">
        <v>22</v>
      </c>
      <c r="D5" s="76"/>
      <c r="E5" s="76"/>
      <c r="F5" s="76"/>
      <c r="G5" s="77"/>
    </row>
    <row r="6" spans="1:8" x14ac:dyDescent="0.2">
      <c r="A6" s="100" t="s">
        <v>9</v>
      </c>
      <c r="B6" s="100"/>
      <c r="C6" s="96"/>
      <c r="D6" s="96"/>
      <c r="E6" s="96"/>
      <c r="F6" s="96"/>
      <c r="G6" s="96"/>
    </row>
    <row r="7" spans="1:8" x14ac:dyDescent="0.2">
      <c r="A7" s="100" t="s">
        <v>10</v>
      </c>
      <c r="B7" s="100"/>
      <c r="C7" s="97"/>
      <c r="D7" s="97"/>
      <c r="E7" s="97"/>
      <c r="F7" s="97"/>
      <c r="G7" s="97"/>
    </row>
    <row r="8" spans="1:8" x14ac:dyDescent="0.2">
      <c r="A8" s="100" t="s">
        <v>1</v>
      </c>
      <c r="B8" s="100"/>
      <c r="C8" s="97"/>
      <c r="D8" s="97"/>
      <c r="E8" s="97"/>
      <c r="F8" s="97"/>
      <c r="G8" s="97"/>
    </row>
    <row r="9" spans="1:8" s="3" customFormat="1" ht="42" customHeight="1" x14ac:dyDescent="0.2">
      <c r="A9" s="98" t="s">
        <v>2</v>
      </c>
      <c r="B9" s="99"/>
      <c r="C9" s="51" t="s">
        <v>6</v>
      </c>
      <c r="D9" s="51" t="s">
        <v>7</v>
      </c>
      <c r="E9" s="51" t="s">
        <v>3</v>
      </c>
      <c r="F9" s="52" t="s">
        <v>8</v>
      </c>
      <c r="G9" s="52" t="s">
        <v>5</v>
      </c>
      <c r="H9" s="2"/>
    </row>
    <row r="10" spans="1:8" x14ac:dyDescent="0.2">
      <c r="A10" s="53" t="s">
        <v>12</v>
      </c>
      <c r="B10" s="54"/>
      <c r="C10" s="71"/>
      <c r="D10" s="72"/>
      <c r="E10" s="72"/>
      <c r="F10" s="72"/>
      <c r="G10" s="73"/>
      <c r="H10" s="1"/>
    </row>
    <row r="11" spans="1:8" s="4" customFormat="1" ht="12.75" x14ac:dyDescent="0.2">
      <c r="A11" s="12">
        <v>1</v>
      </c>
      <c r="B11" s="13"/>
      <c r="C11" s="14" t="s">
        <v>16</v>
      </c>
      <c r="D11" s="14" t="s">
        <v>16</v>
      </c>
      <c r="E11" s="15"/>
      <c r="F11" s="16"/>
      <c r="G11" s="17">
        <f>SUM(E11-F11)</f>
        <v>0</v>
      </c>
      <c r="H11" s="5"/>
    </row>
    <row r="12" spans="1:8" s="4" customFormat="1" ht="12.75" x14ac:dyDescent="0.2">
      <c r="A12" s="12">
        <v>2</v>
      </c>
      <c r="B12" s="13"/>
      <c r="C12" s="14" t="s">
        <v>16</v>
      </c>
      <c r="D12" s="14" t="s">
        <v>16</v>
      </c>
      <c r="E12" s="15"/>
      <c r="F12" s="16"/>
      <c r="G12" s="17">
        <f>SUM(E12-F12)</f>
        <v>0</v>
      </c>
      <c r="H12" s="5"/>
    </row>
    <row r="13" spans="1:8" s="4" customFormat="1" ht="12.75" x14ac:dyDescent="0.2">
      <c r="A13" s="78" t="s">
        <v>11</v>
      </c>
      <c r="B13" s="78"/>
      <c r="C13" s="20"/>
      <c r="D13" s="20"/>
      <c r="E13" s="21">
        <f>SUM(E11:E12)</f>
        <v>0</v>
      </c>
      <c r="F13" s="22">
        <f>SUM(F11:F12)</f>
        <v>0</v>
      </c>
      <c r="G13" s="22">
        <f>SUM(G11:G12)</f>
        <v>0</v>
      </c>
      <c r="H13" s="5"/>
    </row>
    <row r="14" spans="1:8" s="4" customFormat="1" ht="12.75" x14ac:dyDescent="0.2">
      <c r="A14" s="53" t="s">
        <v>13</v>
      </c>
      <c r="B14" s="54"/>
      <c r="C14" s="74"/>
      <c r="D14" s="74"/>
      <c r="E14" s="74"/>
      <c r="F14" s="74"/>
      <c r="G14" s="74"/>
      <c r="H14" s="5"/>
    </row>
    <row r="15" spans="1:8" s="4" customFormat="1" ht="12.75" x14ac:dyDescent="0.2">
      <c r="A15" s="12">
        <v>1</v>
      </c>
      <c r="B15" s="23"/>
      <c r="C15" s="24"/>
      <c r="D15" s="25"/>
      <c r="E15" s="15">
        <f>C15*D15</f>
        <v>0</v>
      </c>
      <c r="F15" s="16"/>
      <c r="G15" s="17">
        <f>E15-F15</f>
        <v>0</v>
      </c>
      <c r="H15" s="5"/>
    </row>
    <row r="16" spans="1:8" ht="14.25" customHeight="1" x14ac:dyDescent="0.2">
      <c r="A16" s="12">
        <v>2</v>
      </c>
      <c r="B16" s="23"/>
      <c r="C16" s="24"/>
      <c r="D16" s="25"/>
      <c r="E16" s="15">
        <f t="shared" ref="E16" si="0">C16*D16</f>
        <v>0</v>
      </c>
      <c r="F16" s="16"/>
      <c r="G16" s="17">
        <f t="shared" ref="G16" si="1">E16-F16</f>
        <v>0</v>
      </c>
      <c r="H16" s="1"/>
    </row>
    <row r="17" spans="1:8" s="4" customFormat="1" ht="12.75" x14ac:dyDescent="0.2">
      <c r="A17" s="78" t="s">
        <v>11</v>
      </c>
      <c r="B17" s="78"/>
      <c r="C17" s="26"/>
      <c r="D17" s="26"/>
      <c r="E17" s="21">
        <f>SUM(E15:E16)</f>
        <v>0</v>
      </c>
      <c r="F17" s="21">
        <f>SUM(F15:F16)</f>
        <v>0</v>
      </c>
      <c r="G17" s="27">
        <f>SUM(G15:G16)</f>
        <v>0</v>
      </c>
      <c r="H17" s="5"/>
    </row>
    <row r="18" spans="1:8" s="4" customFormat="1" ht="12.75" x14ac:dyDescent="0.2">
      <c r="A18" s="53" t="s">
        <v>14</v>
      </c>
      <c r="B18" s="54"/>
      <c r="C18" s="74"/>
      <c r="D18" s="74"/>
      <c r="E18" s="74"/>
      <c r="F18" s="74"/>
      <c r="G18" s="74"/>
      <c r="H18" s="5"/>
    </row>
    <row r="19" spans="1:8" s="4" customFormat="1" ht="12.75" x14ac:dyDescent="0.2">
      <c r="A19" s="12">
        <v>1</v>
      </c>
      <c r="B19" s="13"/>
      <c r="C19" s="24"/>
      <c r="D19" s="25"/>
      <c r="E19" s="15">
        <f>C19*D19</f>
        <v>0</v>
      </c>
      <c r="F19" s="16"/>
      <c r="G19" s="17">
        <f>E19-F19</f>
        <v>0</v>
      </c>
      <c r="H19" s="5"/>
    </row>
    <row r="20" spans="1:8" s="4" customFormat="1" ht="12.75" x14ac:dyDescent="0.2">
      <c r="A20" s="12">
        <v>2</v>
      </c>
      <c r="B20" s="13"/>
      <c r="C20" s="24"/>
      <c r="D20" s="25"/>
      <c r="E20" s="15">
        <f t="shared" ref="E20" si="2">C20*D20</f>
        <v>0</v>
      </c>
      <c r="F20" s="16"/>
      <c r="G20" s="17">
        <f t="shared" ref="G20" si="3">E20-F20</f>
        <v>0</v>
      </c>
      <c r="H20" s="5"/>
    </row>
    <row r="21" spans="1:8" s="4" customFormat="1" ht="12.75" x14ac:dyDescent="0.2">
      <c r="A21" s="78" t="s">
        <v>11</v>
      </c>
      <c r="B21" s="78"/>
      <c r="C21" s="26"/>
      <c r="D21" s="26"/>
      <c r="E21" s="21">
        <f>SUM(E19:E20)</f>
        <v>0</v>
      </c>
      <c r="F21" s="21">
        <f>SUM(F19:F20)</f>
        <v>0</v>
      </c>
      <c r="G21" s="27">
        <f>SUM(G19:G20)</f>
        <v>0</v>
      </c>
      <c r="H21" s="5"/>
    </row>
    <row r="22" spans="1:8" s="4" customFormat="1" ht="12.75" x14ac:dyDescent="0.2">
      <c r="A22" s="53" t="s">
        <v>15</v>
      </c>
      <c r="B22" s="54"/>
      <c r="C22" s="74"/>
      <c r="D22" s="74"/>
      <c r="E22" s="74"/>
      <c r="F22" s="74"/>
      <c r="G22" s="74"/>
      <c r="H22" s="5"/>
    </row>
    <row r="23" spans="1:8" s="4" customFormat="1" ht="12.75" x14ac:dyDescent="0.2">
      <c r="A23" s="12">
        <v>1</v>
      </c>
      <c r="B23" s="28"/>
      <c r="C23" s="24"/>
      <c r="D23" s="25"/>
      <c r="E23" s="15">
        <f>C23*D23</f>
        <v>0</v>
      </c>
      <c r="F23" s="16"/>
      <c r="G23" s="17">
        <f>E23-F23</f>
        <v>0</v>
      </c>
      <c r="H23" s="5"/>
    </row>
    <row r="24" spans="1:8" s="4" customFormat="1" ht="12.75" x14ac:dyDescent="0.2">
      <c r="A24" s="12">
        <v>2</v>
      </c>
      <c r="B24" s="28"/>
      <c r="C24" s="24"/>
      <c r="D24" s="25"/>
      <c r="E24" s="15">
        <f t="shared" ref="E24:E25" si="4">C24*D24</f>
        <v>0</v>
      </c>
      <c r="F24" s="16"/>
      <c r="G24" s="17">
        <f t="shared" ref="G24:G25" si="5">E24-F24</f>
        <v>0</v>
      </c>
      <c r="H24" s="5"/>
    </row>
    <row r="25" spans="1:8" s="4" customFormat="1" ht="13.5" thickBot="1" x14ac:dyDescent="0.25">
      <c r="A25" s="12">
        <v>3</v>
      </c>
      <c r="B25" s="28"/>
      <c r="C25" s="24"/>
      <c r="D25" s="25"/>
      <c r="E25" s="18">
        <f t="shared" si="4"/>
        <v>0</v>
      </c>
      <c r="F25" s="19"/>
      <c r="G25" s="38">
        <f t="shared" si="5"/>
        <v>0</v>
      </c>
      <c r="H25" s="5"/>
    </row>
    <row r="26" spans="1:8" s="4" customFormat="1" ht="13.5" thickTop="1" x14ac:dyDescent="0.2">
      <c r="A26" s="78" t="s">
        <v>11</v>
      </c>
      <c r="B26" s="78"/>
      <c r="C26" s="26"/>
      <c r="D26" s="26"/>
      <c r="E26" s="21">
        <f>SUM(E23:E25)</f>
        <v>0</v>
      </c>
      <c r="F26" s="21">
        <f>SUM(F23:F25)</f>
        <v>0</v>
      </c>
      <c r="G26" s="27">
        <f>SUM(G23:G25)</f>
        <v>0</v>
      </c>
      <c r="H26" s="5"/>
    </row>
    <row r="27" spans="1:8" s="4" customFormat="1" ht="12.75" x14ac:dyDescent="0.2">
      <c r="A27" s="53" t="s">
        <v>24</v>
      </c>
      <c r="B27" s="55"/>
      <c r="C27" s="74"/>
      <c r="D27" s="74"/>
      <c r="E27" s="74"/>
      <c r="F27" s="74"/>
      <c r="G27" s="74"/>
      <c r="H27" s="5"/>
    </row>
    <row r="28" spans="1:8" s="4" customFormat="1" ht="12.75" x14ac:dyDescent="0.2">
      <c r="A28" s="12">
        <v>1</v>
      </c>
      <c r="B28" s="28"/>
      <c r="C28" s="24"/>
      <c r="D28" s="25"/>
      <c r="E28" s="15">
        <f>C28*D28</f>
        <v>0</v>
      </c>
      <c r="F28" s="16"/>
      <c r="G28" s="17">
        <f>E28-F28</f>
        <v>0</v>
      </c>
      <c r="H28" s="5"/>
    </row>
    <row r="29" spans="1:8" s="4" customFormat="1" ht="12.75" x14ac:dyDescent="0.2">
      <c r="A29" s="12">
        <v>2</v>
      </c>
      <c r="B29" s="28"/>
      <c r="C29" s="24"/>
      <c r="D29" s="25"/>
      <c r="E29" s="15">
        <f t="shared" ref="E29:E30" si="6">C29*D29</f>
        <v>0</v>
      </c>
      <c r="F29" s="16"/>
      <c r="G29" s="17">
        <f t="shared" ref="G29:G30" si="7">E29-F29</f>
        <v>0</v>
      </c>
      <c r="H29" s="5"/>
    </row>
    <row r="30" spans="1:8" s="4" customFormat="1" ht="12.75" x14ac:dyDescent="0.2">
      <c r="A30" s="12">
        <v>3</v>
      </c>
      <c r="B30" s="28"/>
      <c r="C30" s="24"/>
      <c r="D30" s="25"/>
      <c r="E30" s="15">
        <f t="shared" si="6"/>
        <v>0</v>
      </c>
      <c r="F30" s="16"/>
      <c r="G30" s="17">
        <f t="shared" si="7"/>
        <v>0</v>
      </c>
      <c r="H30" s="5"/>
    </row>
    <row r="31" spans="1:8" s="4" customFormat="1" ht="12.75" x14ac:dyDescent="0.2">
      <c r="A31" s="12">
        <v>4</v>
      </c>
      <c r="B31" s="28"/>
      <c r="C31" s="24"/>
      <c r="D31" s="25"/>
      <c r="E31" s="15">
        <f>C31*D31</f>
        <v>0</v>
      </c>
      <c r="F31" s="29"/>
      <c r="G31" s="17">
        <f>E31-F31</f>
        <v>0</v>
      </c>
      <c r="H31" s="5"/>
    </row>
    <row r="32" spans="1:8" s="4" customFormat="1" ht="13.5" thickBot="1" x14ac:dyDescent="0.25">
      <c r="A32" s="85" t="s">
        <v>11</v>
      </c>
      <c r="B32" s="85"/>
      <c r="C32" s="6"/>
      <c r="D32" s="6"/>
      <c r="E32" s="7">
        <f>SUM(E28:E31)</f>
        <v>0</v>
      </c>
      <c r="F32" s="7">
        <f>SUM(F28:F31)</f>
        <v>0</v>
      </c>
      <c r="G32" s="9">
        <f>SUM(G28:G31)</f>
        <v>0</v>
      </c>
      <c r="H32" s="5"/>
    </row>
    <row r="33" spans="1:8" s="4" customFormat="1" ht="15.75" customHeight="1" thickBot="1" x14ac:dyDescent="0.25">
      <c r="A33" s="86" t="s">
        <v>17</v>
      </c>
      <c r="B33" s="87"/>
      <c r="C33" s="56"/>
      <c r="D33" s="56"/>
      <c r="E33" s="11">
        <f>E13+E17+E21+E26+E32</f>
        <v>0</v>
      </c>
      <c r="F33" s="11">
        <f>F13+F17+F21+F26+F32</f>
        <v>0</v>
      </c>
      <c r="G33" s="10">
        <f>G13+G17+G21+G26+G32</f>
        <v>0</v>
      </c>
      <c r="H33" s="5"/>
    </row>
    <row r="34" spans="1:8" s="4" customFormat="1" ht="3" customHeight="1" thickBot="1" x14ac:dyDescent="0.25">
      <c r="A34"/>
      <c r="B34"/>
      <c r="C34"/>
      <c r="D34"/>
      <c r="E34"/>
      <c r="F34"/>
      <c r="G34"/>
      <c r="H34" s="5"/>
    </row>
    <row r="35" spans="1:8" s="34" customFormat="1" ht="12" x14ac:dyDescent="0.2">
      <c r="A35" s="91" t="s">
        <v>5</v>
      </c>
      <c r="B35" s="92"/>
      <c r="C35" s="92"/>
      <c r="D35" s="92"/>
      <c r="E35" s="92"/>
      <c r="F35" s="92"/>
      <c r="G35" s="93"/>
      <c r="H35" s="33"/>
    </row>
    <row r="36" spans="1:8" s="34" customFormat="1" ht="12" x14ac:dyDescent="0.2">
      <c r="A36" s="79" t="s">
        <v>23</v>
      </c>
      <c r="B36" s="80"/>
      <c r="C36" s="80"/>
      <c r="D36" s="80"/>
      <c r="E36" s="80"/>
      <c r="F36" s="81"/>
      <c r="G36" s="39">
        <f>G33</f>
        <v>0</v>
      </c>
      <c r="H36" s="33"/>
    </row>
    <row r="37" spans="1:8" s="34" customFormat="1" ht="12.75" thickBot="1" x14ac:dyDescent="0.25">
      <c r="A37" s="88" t="s">
        <v>21</v>
      </c>
      <c r="B37" s="89"/>
      <c r="C37" s="89"/>
      <c r="D37" s="89"/>
      <c r="E37" s="89"/>
      <c r="F37" s="90"/>
      <c r="G37" s="40"/>
      <c r="H37" s="33"/>
    </row>
    <row r="38" spans="1:8" s="34" customFormat="1" ht="12.75" thickTop="1" x14ac:dyDescent="0.2">
      <c r="A38" s="58"/>
      <c r="B38" s="57"/>
      <c r="C38" s="57"/>
      <c r="D38" s="57"/>
      <c r="E38" s="57"/>
      <c r="F38" s="59" t="s">
        <v>20</v>
      </c>
      <c r="G38" s="41">
        <f>SUM(G36:G37)</f>
        <v>0</v>
      </c>
      <c r="H38" s="33"/>
    </row>
    <row r="39" spans="1:8" s="34" customFormat="1" ht="12.75" thickBot="1" x14ac:dyDescent="0.25">
      <c r="A39" s="82" t="s">
        <v>18</v>
      </c>
      <c r="B39" s="83"/>
      <c r="C39" s="83"/>
      <c r="D39" s="83"/>
      <c r="E39" s="83"/>
      <c r="F39" s="84"/>
      <c r="G39" s="42">
        <f>IF(AND(G38&gt;=1), IF(G38&lt;2000,2000,IF(G38&gt;5000,5000,G38)),0)</f>
        <v>0</v>
      </c>
      <c r="H39" s="33"/>
    </row>
    <row r="40" spans="1:8" s="34" customFormat="1" ht="13.5" customHeight="1" x14ac:dyDescent="0.2">
      <c r="A40" s="30" t="s">
        <v>19</v>
      </c>
      <c r="B40" s="30"/>
      <c r="C40" s="31"/>
      <c r="D40" s="31"/>
      <c r="E40" s="31"/>
      <c r="F40" s="32"/>
      <c r="G40" s="33"/>
      <c r="H40" s="33"/>
    </row>
    <row r="41" spans="1:8" s="34" customFormat="1" ht="12" x14ac:dyDescent="0.2">
      <c r="A41" s="35" t="s">
        <v>39</v>
      </c>
      <c r="B41" s="35"/>
      <c r="C41" s="36"/>
      <c r="D41" s="36"/>
      <c r="E41" s="36"/>
      <c r="F41" s="36"/>
      <c r="G41" s="36"/>
      <c r="H41" s="33"/>
    </row>
    <row r="42" spans="1:8" s="34" customFormat="1" ht="13.5" customHeight="1" x14ac:dyDescent="0.2">
      <c r="A42" s="37" t="s">
        <v>38</v>
      </c>
      <c r="B42" s="30"/>
      <c r="C42" s="31"/>
      <c r="D42" s="31"/>
      <c r="E42" s="31"/>
      <c r="F42" s="31"/>
    </row>
    <row r="43" spans="1:8" s="34" customFormat="1" ht="13.5" customHeight="1" thickBot="1" x14ac:dyDescent="0.25">
      <c r="A43" s="37" t="s">
        <v>37</v>
      </c>
      <c r="B43" s="30"/>
      <c r="C43" s="31"/>
      <c r="D43" s="31"/>
      <c r="E43" s="31"/>
      <c r="F43" s="31"/>
    </row>
    <row r="44" spans="1:8" ht="15" customHeight="1" x14ac:dyDescent="0.2">
      <c r="A44" s="67" t="s">
        <v>34</v>
      </c>
      <c r="B44" s="68"/>
      <c r="C44" s="68"/>
      <c r="D44" s="68"/>
      <c r="E44" s="68"/>
      <c r="F44" s="68"/>
      <c r="G44" s="69"/>
    </row>
    <row r="45" spans="1:8" x14ac:dyDescent="0.2">
      <c r="A45" s="43"/>
      <c r="B45" s="61" t="s">
        <v>25</v>
      </c>
      <c r="C45" s="62"/>
      <c r="D45" s="62"/>
      <c r="E45" s="63"/>
      <c r="F45" s="44" t="s">
        <v>36</v>
      </c>
      <c r="G45" s="45" t="s">
        <v>28</v>
      </c>
    </row>
    <row r="46" spans="1:8" x14ac:dyDescent="0.2">
      <c r="A46" s="46">
        <v>1</v>
      </c>
      <c r="B46" s="70" t="s">
        <v>26</v>
      </c>
      <c r="C46" s="70"/>
      <c r="D46" s="70"/>
      <c r="E46" s="70"/>
      <c r="F46" s="47">
        <v>25</v>
      </c>
      <c r="G46" s="48"/>
    </row>
    <row r="47" spans="1:8" x14ac:dyDescent="0.2">
      <c r="A47" s="46">
        <v>2</v>
      </c>
      <c r="B47" s="60" t="s">
        <v>27</v>
      </c>
      <c r="C47" s="60"/>
      <c r="D47" s="60"/>
      <c r="E47" s="60"/>
      <c r="F47" s="47">
        <v>10</v>
      </c>
      <c r="G47" s="48"/>
    </row>
    <row r="48" spans="1:8" x14ac:dyDescent="0.2">
      <c r="A48" s="46">
        <v>3</v>
      </c>
      <c r="B48" s="60" t="s">
        <v>29</v>
      </c>
      <c r="C48" s="60"/>
      <c r="D48" s="60"/>
      <c r="E48" s="60"/>
      <c r="F48" s="47">
        <v>10</v>
      </c>
      <c r="G48" s="48"/>
    </row>
    <row r="49" spans="1:7" x14ac:dyDescent="0.2">
      <c r="A49" s="46">
        <v>4</v>
      </c>
      <c r="B49" s="60" t="s">
        <v>30</v>
      </c>
      <c r="C49" s="60"/>
      <c r="D49" s="60"/>
      <c r="E49" s="60"/>
      <c r="F49" s="47">
        <v>10</v>
      </c>
      <c r="G49" s="48"/>
    </row>
    <row r="50" spans="1:7" x14ac:dyDescent="0.2">
      <c r="A50" s="46">
        <v>5</v>
      </c>
      <c r="B50" s="60" t="s">
        <v>32</v>
      </c>
      <c r="C50" s="60"/>
      <c r="D50" s="60"/>
      <c r="E50" s="60"/>
      <c r="F50" s="47">
        <v>15</v>
      </c>
      <c r="G50" s="48"/>
    </row>
    <row r="51" spans="1:7" x14ac:dyDescent="0.2">
      <c r="A51" s="46">
        <v>6</v>
      </c>
      <c r="B51" s="60" t="s">
        <v>31</v>
      </c>
      <c r="C51" s="60"/>
      <c r="D51" s="60"/>
      <c r="E51" s="60"/>
      <c r="F51" s="47">
        <v>15</v>
      </c>
      <c r="G51" s="48"/>
    </row>
    <row r="52" spans="1:7" x14ac:dyDescent="0.2">
      <c r="A52" s="46">
        <v>7</v>
      </c>
      <c r="B52" s="60" t="s">
        <v>33</v>
      </c>
      <c r="C52" s="60"/>
      <c r="D52" s="60"/>
      <c r="E52" s="60"/>
      <c r="F52" s="47">
        <v>15</v>
      </c>
      <c r="G52" s="48"/>
    </row>
    <row r="53" spans="1:7" ht="15.75" thickBot="1" x14ac:dyDescent="0.25">
      <c r="A53" s="64"/>
      <c r="B53" s="65"/>
      <c r="C53" s="65"/>
      <c r="D53" s="66"/>
      <c r="E53" s="49" t="s">
        <v>20</v>
      </c>
      <c r="F53" s="49">
        <f>SUM(F46:F52)</f>
        <v>100</v>
      </c>
      <c r="G53" s="50"/>
    </row>
  </sheetData>
  <sheetProtection algorithmName="SHA-512" hashValue="facGITbph8WnIXkMZntrY8rg3pHHQPbqVkFGdH22+vIjSVRFN9EJvEJi3Fr3Ls3tI5lHntebH4tzHCeyLSIECg==" saltValue="/eJaGyebxr/WCIdvpM4aXg==" spinCount="100000" sheet="1" insertRows="0" insertHyperlinks="0" selectLockedCells="1"/>
  <mergeCells count="36">
    <mergeCell ref="A1:G2"/>
    <mergeCell ref="A3:G3"/>
    <mergeCell ref="C6:G6"/>
    <mergeCell ref="C7:G7"/>
    <mergeCell ref="A9:B9"/>
    <mergeCell ref="C8:G8"/>
    <mergeCell ref="A6:B6"/>
    <mergeCell ref="A7:B7"/>
    <mergeCell ref="A8:B8"/>
    <mergeCell ref="A5:B5"/>
    <mergeCell ref="A36:F36"/>
    <mergeCell ref="A39:F39"/>
    <mergeCell ref="A32:B32"/>
    <mergeCell ref="A33:B33"/>
    <mergeCell ref="A37:F37"/>
    <mergeCell ref="A35:G35"/>
    <mergeCell ref="A13:B13"/>
    <mergeCell ref="A17:B17"/>
    <mergeCell ref="A21:B21"/>
    <mergeCell ref="A26:B26"/>
    <mergeCell ref="C14:G14"/>
    <mergeCell ref="C10:G10"/>
    <mergeCell ref="C18:G18"/>
    <mergeCell ref="C5:G5"/>
    <mergeCell ref="C22:G22"/>
    <mergeCell ref="C27:G27"/>
    <mergeCell ref="B51:E51"/>
    <mergeCell ref="B52:E52"/>
    <mergeCell ref="B45:E45"/>
    <mergeCell ref="A53:D53"/>
    <mergeCell ref="A44:G44"/>
    <mergeCell ref="B46:E46"/>
    <mergeCell ref="B47:E47"/>
    <mergeCell ref="B48:E48"/>
    <mergeCell ref="B49:E49"/>
    <mergeCell ref="B50:E50"/>
  </mergeCells>
  <pageMargins left="0.5" right="0.5" top="0.25" bottom="0.25" header="0.3" footer="0.3"/>
  <pageSetup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Thousand Oaks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%John Brooks%</dc:creator>
  <cp:lastModifiedBy>%John Brooks%</cp:lastModifiedBy>
  <cp:lastPrinted>2017-09-07T22:23:38Z</cp:lastPrinted>
  <dcterms:created xsi:type="dcterms:W3CDTF">2017-08-02T21:04:43Z</dcterms:created>
  <dcterms:modified xsi:type="dcterms:W3CDTF">2017-10-12T22:43:39Z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-1286697201</vt:i4>
  </property>
  <property fmtid="{D5CDD505-2E9C-101B-9397-08002B2CF9AE}" pid="3" name="_NewReviewCycle">
    <vt:lpwstr/>
  </property>
  <property fmtid="{D5CDD505-2E9C-101B-9397-08002B2CF9AE}" pid="4" name="_EmailSubject">
    <vt:lpwstr>CEG Inquiry</vt:lpwstr>
  </property>
  <property fmtid="{D5CDD505-2E9C-101B-9397-08002B2CF9AE}" pid="5" name="_AuthorEmail">
    <vt:lpwstr>GoGreen@toaks.org</vt:lpwstr>
  </property>
  <property fmtid="{D5CDD505-2E9C-101B-9397-08002B2CF9AE}" pid="6" name="_AuthorEmailDisplayName">
    <vt:lpwstr>GoGreen</vt:lpwstr>
  </property>
  <property fmtid="{D5CDD505-2E9C-101B-9397-08002B2CF9AE}" pid="7" name="_PreviousAdHocReviewCycleID">
    <vt:i4>-834630841</vt:i4>
  </property>
</Properties>
</file>